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9" i="1"/>
  <c r="O12" i="1" s="1"/>
  <c r="M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/>
  <c r="H5" i="1"/>
  <c r="H9" i="1"/>
  <c r="G5" i="1"/>
  <c r="G9" i="1"/>
  <c r="F5" i="1"/>
  <c r="F9" i="1"/>
  <c r="E5" i="1"/>
  <c r="E9" i="1"/>
  <c r="D6" i="1"/>
  <c r="N9" i="1"/>
  <c r="E12" i="1"/>
  <c r="G12" i="1"/>
  <c r="F12" i="1"/>
  <c r="K12" i="1" s="1"/>
  <c r="K9" i="1"/>
  <c r="H12" i="1"/>
  <c r="L9" i="1"/>
  <c r="M9" i="1"/>
  <c r="I12" i="1"/>
  <c r="L12" i="1"/>
  <c r="M12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<sst xmlns="http://schemas.openxmlformats.org/spreadsheetml/2006/main" count="68" uniqueCount="48">
  <si>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</si>
  <si>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</si>
  <si>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</si>
  <si>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</si>
  <si>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</si>
  <si>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</si>
  <si>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</si>
  <si>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</si>
  <si>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</si>
  <si>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</si>
  <si>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</si>
  <si>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</si>
  <si>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</si>
  <si>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</si>
  <si>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</si>
  <si>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</si>
  <si>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</si>
  <si>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</si>
  <si>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</si>
  <si>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</si>
  <si>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</si>
  <si>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</si>
  <si>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</si>
  <si>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</si>
  <si>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</si>
  <si>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</si>
  <si>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</si>
  <si>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</si>
  <si>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</si>
  <si>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</si>
  <si>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</si>
  <si>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</si>
  <si>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</si>
  <si>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</si>
  <si>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</si>
  <si>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Leena Uusitalo</t>
  </si>
  <si>
    <t>9.</t>
  </si>
  <si>
    <t>Pesäkarhut</t>
  </si>
  <si>
    <t>Pesäkarhut = Pesäkarhut, Pori  (1985)</t>
  </si>
  <si>
    <t>ENSIMMÄISET</t>
  </si>
  <si>
    <t>Ottelu</t>
  </si>
  <si>
    <t>1.  ottelu</t>
  </si>
  <si>
    <t>Lyöty juoksu</t>
  </si>
  <si>
    <t>Tuotu juoksu</t>
  </si>
  <si>
    <t>4.  ottelu</t>
  </si>
  <si>
    <t>Kunnari</t>
  </si>
  <si>
    <t>19.05. 1996  Pesäkarhut - Kiri  0-2  (1-12, 5-7)</t>
  </si>
  <si>
    <t>09.06. 1996  Manse PP - Pesäkarhut  2-1  (2-5, 6-1, 0-0, 2-1)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</si>
</sst>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3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1996</v>
      </c>
      <c r="C4" s="27" t="s">
        <v>36</v>
      </c>
      <c r="D4" s="29" t="s">
        <v>37</v>
      </c>
      <c r="E4" s="27">
        <v>4</v>
      </c>
      <c r="F4" s="27">
        <v>0</v>
      </c>
      <c r="G4" s="27">
        <v>1</v>
      </c>
      <c r="H4" s="27">
        <v>1</v>
      </c>
      <c r="I4" s="27">
        <v>3</v>
      </c>
      <c r="J4" s="27">
        <v>0</v>
      </c>
      <c r="K4" s="27">
        <v>1</v>
      </c>
      <c r="L4" s="27">
        <v>1</v>
      </c>
      <c r="M4" s="27">
        <v>1</v>
      </c>
      <c r="N4" s="30">
        <v>0.5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4</v>
      </c>
      <c r="F5" s="19">
        <f t="shared" si="0"/>
        <v>0</v>
      </c>
      <c r="G5" s="19">
        <f t="shared" si="0"/>
        <v>1</v>
      </c>
      <c r="H5" s="19">
        <f t="shared" si="0"/>
        <v>1</v>
      </c>
      <c r="I5" s="19">
        <f t="shared" si="0"/>
        <v>3</v>
      </c>
      <c r="J5" s="19">
        <f t="shared" si="0"/>
        <v>0</v>
      </c>
      <c r="K5" s="19">
        <f t="shared" si="0"/>
        <v>1</v>
      </c>
      <c r="L5" s="19">
        <f t="shared" si="0"/>
        <v>1</v>
      </c>
      <c r="M5" s="19">
        <f t="shared" si="0"/>
        <v>1</v>
      </c>
      <c r="N5" s="31">
        <v>0.5</v>
      </c>
      <c r="O5" s="32">
        <f t="shared" ref="O5:AE5" si="1">SUM(O4:O4)</f>
        <v>0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4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33</v>
      </c>
      <c r="O8" s="25"/>
      <c r="P8" s="41" t="s">
        <v>39</v>
      </c>
      <c r="Q8" s="13"/>
      <c r="R8" s="13"/>
      <c r="S8" s="13"/>
      <c r="T8" s="61"/>
      <c r="U8" s="61"/>
      <c r="V8" s="61"/>
      <c r="W8" s="61"/>
      <c r="X8" s="61"/>
      <c r="Y8" s="13"/>
      <c r="Z8" s="13"/>
      <c r="AA8" s="13"/>
      <c r="AB8" s="12"/>
      <c r="AC8" s="13"/>
      <c r="AD8" s="13"/>
      <c r="AE8" s="13"/>
      <c r="AF8" s="6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2"/>
      <c r="E9" s="27">
        <f>PRODUCT(E5)</f>
        <v>4</v>
      </c>
      <c r="F9" s="27">
        <f>PRODUCT(F5)</f>
        <v>0</v>
      </c>
      <c r="G9" s="27">
        <f>PRODUCT(G5)</f>
        <v>1</v>
      </c>
      <c r="H9" s="27">
        <f>PRODUCT(H5)</f>
        <v>1</v>
      </c>
      <c r="I9" s="27">
        <f>PRODUCT(I5)</f>
        <v>3</v>
      </c>
      <c r="J9" s="1"/>
      <c r="K9" s="43">
        <f>PRODUCT((F9+G9)/E9)</f>
        <v>0.25</v>
      </c>
      <c r="L9" s="43">
        <f>PRODUCT(H9/E9)</f>
        <v>0.25</v>
      </c>
      <c r="M9" s="43">
        <f>PRODUCT(I9/E9)</f>
        <v>0.75</v>
      </c>
      <c r="N9" s="30">
        <f>PRODUCT(N5)</f>
        <v>0.5</v>
      </c>
      <c r="O9" s="25">
        <f>PRODUCT(O5)</f>
        <v>0</v>
      </c>
      <c r="P9" s="63" t="s">
        <v>40</v>
      </c>
      <c r="Q9" s="64"/>
      <c r="R9" s="64"/>
      <c r="S9" s="71" t="s">
        <v>46</v>
      </c>
      <c r="T9" s="65"/>
      <c r="U9" s="65"/>
      <c r="V9" s="65"/>
      <c r="W9" s="65"/>
      <c r="X9" s="65"/>
      <c r="Y9" s="65"/>
      <c r="Z9" s="65"/>
      <c r="AA9" s="65"/>
      <c r="AB9" s="66"/>
      <c r="AC9" s="65"/>
      <c r="AD9" s="65"/>
      <c r="AE9" s="67" t="s">
        <v>41</v>
      </c>
      <c r="AF9" s="68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18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69" t="s">
        <v>42</v>
      </c>
      <c r="Q10" s="70"/>
      <c r="R10" s="70"/>
      <c r="S10" s="71" t="s">
        <v>46</v>
      </c>
      <c r="T10" s="71"/>
      <c r="U10" s="71"/>
      <c r="V10" s="71"/>
      <c r="W10" s="71"/>
      <c r="X10" s="71"/>
      <c r="Y10" s="71"/>
      <c r="Z10" s="71"/>
      <c r="AA10" s="71"/>
      <c r="AB10" s="72"/>
      <c r="AC10" s="71"/>
      <c r="AD10" s="71"/>
      <c r="AE10" s="73" t="s">
        <v>41</v>
      </c>
      <c r="AF10" s="7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19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69" t="s">
        <v>43</v>
      </c>
      <c r="Q11" s="70"/>
      <c r="R11" s="70"/>
      <c r="S11" s="71" t="s">
        <v>47</v>
      </c>
      <c r="T11" s="71"/>
      <c r="U11" s="71"/>
      <c r="V11" s="71"/>
      <c r="W11" s="71"/>
      <c r="X11" s="71"/>
      <c r="Y11" s="71"/>
      <c r="Z11" s="71"/>
      <c r="AA11" s="71"/>
      <c r="AB11" s="72"/>
      <c r="AC11" s="71"/>
      <c r="AD11" s="71"/>
      <c r="AE11" s="73" t="s">
        <v>44</v>
      </c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20</v>
      </c>
      <c r="C12" s="53"/>
      <c r="D12" s="54"/>
      <c r="E12" s="19">
        <f>SUM(E9:E11)</f>
        <v>4</v>
      </c>
      <c r="F12" s="19">
        <f>SUM(F9:F11)</f>
        <v>0</v>
      </c>
      <c r="G12" s="19">
        <f>SUM(G9:G11)</f>
        <v>1</v>
      </c>
      <c r="H12" s="19">
        <f>SUM(H9:H11)</f>
        <v>1</v>
      </c>
      <c r="I12" s="19">
        <f>SUM(I9:I11)</f>
        <v>3</v>
      </c>
      <c r="J12" s="1"/>
      <c r="K12" s="55">
        <f>PRODUCT((F12+G12)/E12)</f>
        <v>0.25</v>
      </c>
      <c r="L12" s="55">
        <f>PRODUCT(H12/E12)</f>
        <v>0.25</v>
      </c>
      <c r="M12" s="55">
        <f>PRODUCT(I12/E12)</f>
        <v>0.75</v>
      </c>
      <c r="N12" s="31">
        <v>0.5</v>
      </c>
      <c r="O12" s="25">
        <f>SUM(O9:O11)</f>
        <v>0</v>
      </c>
      <c r="P12" s="75" t="s">
        <v>45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8"/>
      <c r="AC12" s="77"/>
      <c r="AD12" s="77"/>
      <c r="AE12" s="79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34</v>
      </c>
      <c r="C14" s="1"/>
      <c r="D14" s="60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57"/>
      <c r="AI41" s="57"/>
      <c r="AJ41" s="57"/>
      <c r="AK41" s="57"/>
      <c r="AL41" s="57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57"/>
      <c r="AI42" s="57"/>
      <c r="AJ42" s="57"/>
      <c r="AK42" s="57"/>
      <c r="AL42" s="57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8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</row>
    <row r="99" spans="16:32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</row>
    <row r="100" spans="16:32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</row>
    <row r="101" spans="16:32" ht="15" customHeight="1" x14ac:dyDescent="0.25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</row>
    <row r="102" spans="16:32" ht="15" customHeight="1" x14ac:dyDescent="0.25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2019-02-02T14:31:24Z</dcterms:modified>
</cp:coreProperties>
</file>